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<sst xmlns="http://schemas.openxmlformats.org/spreadsheetml/2006/main" count="271" uniqueCount="105">
  <si>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</si>
  <si>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</si>
  <si>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</si>
  <si>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</si>
  <si>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</si>
  <si>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</si>
  <si>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</si>
  <si>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</si>
  <si>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</si>
  <si>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</si>
  <si>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</si>
  <si>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</si>
  <si>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</si>
  <si>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</si>
  <si>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</si>
  <si>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</si>
  <si>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</si>
  <si>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</si>
  <si>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</si>
  <si>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</si>
  <si>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</si>
  <si>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</si>
  <si>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</si>
  <si>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</si>
  <si>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</si>
  <si>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</si>
  <si>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</si>
  <si>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</si>
  <si>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</si>
  <si>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</si>
  <si>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</si>
  <si>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</si>
  <si>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</si>
  <si>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</si>
  <si>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</si>
  <si>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</si>
  <si>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</si>
  <si>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</si>
  <si>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</si>
  <si>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</si>
  <si>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</si>
  <si>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</si>
  <si>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</si>
  <si>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</si>
  <si>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</si>
  <si>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</si>
  <si>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</si>
  <si>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</si>
  <si>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</si>
  <si>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</si>
  <si>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</si>
  <si>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</si>
  <si>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</si>
  <si>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</si>
  <si>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</si>
  <si>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</si>
  <si>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</si>
  <si>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</si>
  <si>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</si>
  <si>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</si>
  <si>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</si>
  <si>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</si>
  <si>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</si>
  <si>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</si>
  <si>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</si>
  <si>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</si>
  <si>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</si>
  <si>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</si>
  <si>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</si>
  <si>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</si>
  <si>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</si>
  <si>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</si>
  <si>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</si>
  <si>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</si>
  <si>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</si>
  <si>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</si>
  <si>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</si>
  <si>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</si>
  <si>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</si>
  <si>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</si>
  <si>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</si>
  <si>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</si>
  <si>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</si>
  <si>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</si>
  <si>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</si>
  <si>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</si>
  <si>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</si>
  <si>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</si>
  <si>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</si>
  <si>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</si>
  <si>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</si>
  <si>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</si>
  <si>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</si>
  <si>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</si>
  <si>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</si>
  <si>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</si>
  <si>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</si>
  <si>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</si>
  <si>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 xml:space="preserve">станом на 02.07.2015 р. </t>
  </si>
  <si>
    <t>Фактичні надходження (липень)</t>
  </si>
  <si>
    <r>
      <t xml:space="preserve">станом на 02.07.2015р.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</si>
  <si>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липень 2015 р. 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</si>
  <si>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</si>
  <si>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02.07.2015</t>
    </r>
    <r>
      <rPr>
        <sz val="10"/>
        <rFont val="Times New Roman"/>
        <family val="1"/>
      </rPr>
      <t xml:space="preserve"> (тис.грн.)</t>
    </r>
  </si>
  <si>
    <t>план на січень-липень  2015р.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</si>
</sst>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9908"/>
        <c:crosses val="autoZero"/>
        <c:auto val="0"/>
        <c:lblOffset val="100"/>
        <c:tickLblSkip val="1"/>
        <c:noMultiLvlLbl val="0"/>
      </c:catAx>
      <c:valAx>
        <c:axId val="469990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179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51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At val="0"/>
        <c:auto val="1"/>
        <c:lblOffset val="100"/>
        <c:tickLblSkip val="1"/>
        <c:noMultiLvlLbl val="0"/>
      </c:catAx>
      <c:valAx>
        <c:axId val="28980360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48238"/>
        <c:crosses val="autoZero"/>
        <c:auto val="0"/>
        <c:lblOffset val="100"/>
        <c:tickLblSkip val="1"/>
        <c:noMultiLvlLbl val="0"/>
      </c:catAx>
      <c:valAx>
        <c:axId val="4514823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991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28632"/>
        <c:crosses val="autoZero"/>
        <c:auto val="0"/>
        <c:lblOffset val="100"/>
        <c:tickLblSkip val="1"/>
        <c:noMultiLvlLbl val="0"/>
      </c:catAx>
      <c:valAx>
        <c:axId val="3312863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09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 val="autoZero"/>
        <c:auto val="0"/>
        <c:lblOffset val="100"/>
        <c:tickLblSkip val="1"/>
        <c:noMultiLvlLbl val="0"/>
      </c:catAx>
      <c:valAx>
        <c:axId val="6617350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53740"/>
        <c:crosses val="autoZero"/>
        <c:auto val="0"/>
        <c:lblOffset val="100"/>
        <c:tickLblSkip val="1"/>
        <c:noMultiLvlLbl val="0"/>
      </c:catAx>
      <c:valAx>
        <c:axId val="5845374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680.3</c:v>
                </c:pt>
                <c:pt idx="1">
                  <c:v>1984.5</c:v>
                </c:pt>
                <c:pt idx="2">
                  <c:v>2682.3</c:v>
                </c:pt>
                <c:pt idx="3">
                  <c:v>5402.9</c:v>
                </c:pt>
                <c:pt idx="4">
                  <c:v>2110.9</c:v>
                </c:pt>
                <c:pt idx="5">
                  <c:v>1767.7</c:v>
                </c:pt>
                <c:pt idx="6">
                  <c:v>1008.9</c:v>
                </c:pt>
                <c:pt idx="7">
                  <c:v>939</c:v>
                </c:pt>
                <c:pt idx="8">
                  <c:v>2297.6</c:v>
                </c:pt>
                <c:pt idx="9">
                  <c:v>3510.5</c:v>
                </c:pt>
                <c:pt idx="10">
                  <c:v>1383.3</c:v>
                </c:pt>
                <c:pt idx="11">
                  <c:v>1235.2</c:v>
                </c:pt>
                <c:pt idx="12">
                  <c:v>1624.1</c:v>
                </c:pt>
                <c:pt idx="13">
                  <c:v>3028.3</c:v>
                </c:pt>
                <c:pt idx="14">
                  <c:v>3665.2</c:v>
                </c:pt>
                <c:pt idx="15">
                  <c:v>1732.5</c:v>
                </c:pt>
                <c:pt idx="16">
                  <c:v>1181.5</c:v>
                </c:pt>
                <c:pt idx="17">
                  <c:v>4146.6</c:v>
                </c:pt>
                <c:pt idx="18">
                  <c:v>8722.4</c:v>
                </c:pt>
                <c:pt idx="19">
                  <c:v>6160.8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2763.225</c:v>
                </c:pt>
                <c:pt idx="1">
                  <c:v>2763.2</c:v>
                </c:pt>
                <c:pt idx="2">
                  <c:v>2763.2</c:v>
                </c:pt>
                <c:pt idx="3">
                  <c:v>2763.2</c:v>
                </c:pt>
                <c:pt idx="4">
                  <c:v>2763.2</c:v>
                </c:pt>
                <c:pt idx="5">
                  <c:v>2763.2</c:v>
                </c:pt>
                <c:pt idx="6">
                  <c:v>2763.2</c:v>
                </c:pt>
                <c:pt idx="7">
                  <c:v>2763.2</c:v>
                </c:pt>
                <c:pt idx="8">
                  <c:v>2763.2</c:v>
                </c:pt>
                <c:pt idx="9">
                  <c:v>2763.2</c:v>
                </c:pt>
                <c:pt idx="10">
                  <c:v>2763.2</c:v>
                </c:pt>
                <c:pt idx="11">
                  <c:v>2763.2</c:v>
                </c:pt>
                <c:pt idx="12">
                  <c:v>2763.2</c:v>
                </c:pt>
                <c:pt idx="13">
                  <c:v>2763.2</c:v>
                </c:pt>
                <c:pt idx="14">
                  <c:v>2763.2</c:v>
                </c:pt>
                <c:pt idx="15">
                  <c:v>2763.2</c:v>
                </c:pt>
                <c:pt idx="16">
                  <c:v>2763.2</c:v>
                </c:pt>
                <c:pt idx="17">
                  <c:v>2763.2</c:v>
                </c:pt>
                <c:pt idx="18">
                  <c:v>2763.2</c:v>
                </c:pt>
                <c:pt idx="19">
                  <c:v>2763.2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680</c:v>
                </c:pt>
                <c:pt idx="1">
                  <c:v>1800</c:v>
                </c:pt>
                <c:pt idx="2">
                  <c:v>3000</c:v>
                </c:pt>
                <c:pt idx="3">
                  <c:v>3800</c:v>
                </c:pt>
                <c:pt idx="4">
                  <c:v>1800</c:v>
                </c:pt>
                <c:pt idx="5">
                  <c:v>1500</c:v>
                </c:pt>
                <c:pt idx="6">
                  <c:v>1100</c:v>
                </c:pt>
                <c:pt idx="7">
                  <c:v>1300</c:v>
                </c:pt>
                <c:pt idx="8">
                  <c:v>1800</c:v>
                </c:pt>
                <c:pt idx="9">
                  <c:v>3800</c:v>
                </c:pt>
                <c:pt idx="10">
                  <c:v>3200</c:v>
                </c:pt>
                <c:pt idx="11">
                  <c:v>1800</c:v>
                </c:pt>
                <c:pt idx="12">
                  <c:v>1700</c:v>
                </c:pt>
                <c:pt idx="13">
                  <c:v>2900</c:v>
                </c:pt>
                <c:pt idx="14">
                  <c:v>3500</c:v>
                </c:pt>
                <c:pt idx="15">
                  <c:v>1900</c:v>
                </c:pt>
                <c:pt idx="16">
                  <c:v>1900</c:v>
                </c:pt>
                <c:pt idx="17">
                  <c:v>2500</c:v>
                </c:pt>
                <c:pt idx="18">
                  <c:v>5900</c:v>
                </c:pt>
                <c:pt idx="19">
                  <c:v>3382.7</c:v>
                </c:pt>
              </c:numCache>
            </c:numRef>
          </c:val>
          <c:smooth val="1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32470"/>
        <c:crosses val="autoZero"/>
        <c:auto val="0"/>
        <c:lblOffset val="100"/>
        <c:tickLblSkip val="1"/>
        <c:noMultiLvlLbl val="0"/>
      </c:catAx>
      <c:valAx>
        <c:axId val="3713247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3216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0064"/>
        <c:crosses val="autoZero"/>
        <c:auto val="0"/>
        <c:lblOffset val="100"/>
        <c:tickLblSkip val="1"/>
        <c:noMultiLvlLbl val="0"/>
      </c:catAx>
      <c:valAx>
        <c:axId val="54940064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567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4698529"/>
        <c:axId val="20960170"/>
      </c:bar3D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98529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23803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322 058,7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-46 451,6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- 13 479,7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F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101</v>
      </c>
      <c r="Q1" s="120"/>
      <c r="R1" s="120"/>
      <c r="S1" s="120"/>
      <c r="T1" s="120"/>
      <c r="U1" s="121"/>
    </row>
    <row r="2" spans="1:21" ht="16.5" thickBot="1">
      <c r="A2" s="122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99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63.79999999999997</v>
      </c>
      <c r="L4" s="41">
        <v>1060.1</v>
      </c>
      <c r="M4" s="41">
        <v>1050</v>
      </c>
      <c r="N4" s="4">
        <f aca="true" t="shared" si="1" ref="N4:N27">L4/M4</f>
        <v>1.0096190476190476</v>
      </c>
      <c r="O4" s="2">
        <f>AVERAGE(L4:L4)</f>
        <v>1060.1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/>
      <c r="C5" s="60"/>
      <c r="D5" s="47"/>
      <c r="E5" s="41"/>
      <c r="F5" s="48"/>
      <c r="G5" s="3"/>
      <c r="H5" s="3"/>
      <c r="I5" s="3"/>
      <c r="J5" s="3"/>
      <c r="K5" s="41">
        <f t="shared" si="0"/>
        <v>0</v>
      </c>
      <c r="L5" s="41"/>
      <c r="M5" s="41">
        <v>1700</v>
      </c>
      <c r="N5" s="4">
        <f t="shared" si="1"/>
        <v>0</v>
      </c>
      <c r="O5" s="2">
        <v>1060.1</v>
      </c>
      <c r="P5" s="46"/>
      <c r="Q5" s="47"/>
      <c r="R5" s="48"/>
      <c r="S5" s="132"/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1850</v>
      </c>
      <c r="N6" s="4">
        <f t="shared" si="1"/>
        <v>0</v>
      </c>
      <c r="O6" s="2">
        <v>1060.1</v>
      </c>
      <c r="P6" s="49"/>
      <c r="Q6" s="50"/>
      <c r="R6" s="51"/>
      <c r="S6" s="138"/>
      <c r="T6" s="139"/>
      <c r="U6" s="34">
        <f t="shared" si="2"/>
        <v>0</v>
      </c>
    </row>
    <row r="7" spans="1:21" ht="12.75">
      <c r="A7" s="12">
        <v>42191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3100</v>
      </c>
      <c r="N7" s="4">
        <f t="shared" si="1"/>
        <v>0</v>
      </c>
      <c r="O7" s="2">
        <v>1060.1</v>
      </c>
      <c r="P7" s="46"/>
      <c r="Q7" s="47"/>
      <c r="R7" s="48"/>
      <c r="S7" s="132"/>
      <c r="T7" s="133"/>
      <c r="U7" s="34">
        <f t="shared" si="2"/>
        <v>0</v>
      </c>
    </row>
    <row r="8" spans="1:21" ht="12.75">
      <c r="A8" s="12">
        <v>42192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3800</v>
      </c>
      <c r="N8" s="4">
        <f t="shared" si="1"/>
        <v>0</v>
      </c>
      <c r="O8" s="2">
        <v>1060.1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42193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1850</v>
      </c>
      <c r="N9" s="4">
        <f t="shared" si="1"/>
        <v>0</v>
      </c>
      <c r="O9" s="2">
        <v>1060.1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42194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1060.1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42195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1250</v>
      </c>
      <c r="N11" s="4">
        <f t="shared" si="1"/>
        <v>0</v>
      </c>
      <c r="O11" s="2">
        <v>1060.1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42198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1750</v>
      </c>
      <c r="N12" s="4">
        <f t="shared" si="1"/>
        <v>0</v>
      </c>
      <c r="O12" s="2">
        <v>1060.1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42199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2600</v>
      </c>
      <c r="N13" s="4">
        <f t="shared" si="1"/>
        <v>0</v>
      </c>
      <c r="O13" s="2">
        <v>1060.1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42200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3800</v>
      </c>
      <c r="N14" s="4">
        <f t="shared" si="1"/>
        <v>0</v>
      </c>
      <c r="O14" s="2">
        <v>1060.1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42201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1750</v>
      </c>
      <c r="N15" s="4">
        <f t="shared" si="1"/>
        <v>0</v>
      </c>
      <c r="O15" s="2">
        <v>1060.1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42202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1750</v>
      </c>
      <c r="N16" s="4">
        <f>L16/M16</f>
        <v>0</v>
      </c>
      <c r="O16" s="2">
        <v>1060.1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1060.1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1060.1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1060.1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1060.1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1060.1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1060.1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1060.1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1060.1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1060.1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1060.1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606.9</v>
      </c>
      <c r="C27" s="99">
        <f>SUM(C4:C26)</f>
        <v>0.9</v>
      </c>
      <c r="D27" s="99">
        <f t="shared" si="3"/>
        <v>33.8</v>
      </c>
      <c r="E27" s="99">
        <f t="shared" si="3"/>
        <v>131.1</v>
      </c>
      <c r="F27" s="99">
        <f t="shared" si="3"/>
        <v>188.8</v>
      </c>
      <c r="G27" s="99">
        <f t="shared" si="3"/>
        <v>0</v>
      </c>
      <c r="H27" s="99">
        <f t="shared" si="3"/>
        <v>33.3</v>
      </c>
      <c r="I27" s="100">
        <f t="shared" si="3"/>
        <v>0</v>
      </c>
      <c r="J27" s="100">
        <f t="shared" si="3"/>
        <v>1.5</v>
      </c>
      <c r="K27" s="42">
        <f t="shared" si="3"/>
        <v>63.79999999999997</v>
      </c>
      <c r="L27" s="42">
        <f t="shared" si="3"/>
        <v>1060.1</v>
      </c>
      <c r="M27" s="42">
        <f t="shared" si="3"/>
        <v>54347.2</v>
      </c>
      <c r="N27" s="14">
        <f t="shared" si="1"/>
        <v>0.019506064709865458</v>
      </c>
      <c r="O27" s="2"/>
      <c r="P27" s="89">
        <f>SUM(P4:P26)</f>
        <v>0</v>
      </c>
      <c r="Q27" s="89">
        <f>SUM(Q4:Q26)</f>
        <v>0</v>
      </c>
      <c r="R27" s="89">
        <f>SUM(R4:R26)</f>
        <v>0</v>
      </c>
      <c r="S27" s="130">
        <f>SUM(S4:S26)</f>
        <v>0</v>
      </c>
      <c r="T27" s="131"/>
      <c r="U27" s="89">
        <f>P27+Q27+S27+R27+T27</f>
        <v>0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42187</v>
      </c>
      <c r="Q32" s="115">
        <v>152867.06809000002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143957.33588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42187</v>
      </c>
      <c r="Q42" s="105">
        <v>0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H54" sqref="H5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102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103</v>
      </c>
      <c r="P28" s="144"/>
    </row>
    <row r="29" spans="1:16" ht="45">
      <c r="A29" s="155"/>
      <c r="B29" s="71" t="s">
        <v>104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3257.07</v>
      </c>
      <c r="D30" s="72">
        <v>400</v>
      </c>
      <c r="E30" s="72">
        <v>194.01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5269.5</v>
      </c>
      <c r="N30" s="74">
        <v>268.1399999999994</v>
      </c>
      <c r="O30" s="147">
        <f>липень!Q32</f>
        <v>152867.06809000002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143957.33588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171986.61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49720.65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46241.73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4020.81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30117.36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4302.71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1338.2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14330.64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322058.71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2015-07-02T12:03:10Z</dcterms:modified>
  <cp:category/>
  <cp:version/>
  <cp:contentType/>
  <cp:contentStatus/>
</cp:coreProperties>
</file>